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llon\Desktop\Cuadros para levantar a la Página_CON DISEÑO_ 14-11-24\Censo Comunitario Tabulados de Maestros 2022\"/>
    </mc:Choice>
  </mc:AlternateContent>
  <xr:revisionPtr revIDLastSave="0" documentId="13_ncr:1_{B1E513C7-2327-4E1B-A9D0-42546E752411}" xr6:coauthVersionLast="47" xr6:coauthVersionMax="47" xr10:uidLastSave="{00000000-0000-0000-0000-000000000000}"/>
  <bookViews>
    <workbookView xWindow="-120" yWindow="-120" windowWidth="29040" windowHeight="15840" xr2:uid="{B3A00398-6ECC-4D7B-BCC5-A45076F7F59D}"/>
  </bookViews>
  <sheets>
    <sheet name="M1" sheetId="1" r:id="rId1"/>
  </sheets>
  <externalReferences>
    <externalReference r:id="rId2"/>
  </externalReferences>
  <definedNames>
    <definedName name="Cuadro_V_9">[1]Indice!#REF!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1" l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C41" i="1" s="1"/>
  <c r="D41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C36" i="1" s="1"/>
  <c r="F36" i="1"/>
  <c r="E36" i="1"/>
  <c r="D36" i="1"/>
  <c r="X31" i="1"/>
  <c r="W31" i="1"/>
  <c r="V31" i="1"/>
  <c r="U31" i="1"/>
  <c r="T31" i="1"/>
  <c r="S31" i="1"/>
  <c r="C31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X23" i="1"/>
  <c r="W23" i="1"/>
  <c r="V23" i="1"/>
  <c r="U23" i="1"/>
  <c r="C23" i="1" s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<sst xmlns="http://schemas.openxmlformats.org/spreadsheetml/2006/main" count="54" uniqueCount="35">
  <si>
    <r>
      <rPr>
        <b/>
        <sz val="11"/>
        <color rgb="FFFFC000"/>
        <rFont val="Arial"/>
        <family val="2"/>
      </rPr>
      <t>▌</t>
    </r>
    <r>
      <rPr>
        <b/>
        <sz val="11"/>
        <rFont val="Arial"/>
        <family val="2"/>
      </rPr>
      <t>Cuadro M1.</t>
    </r>
  </si>
  <si>
    <r>
      <rPr>
        <b/>
        <sz val="11"/>
        <color theme="1"/>
        <rFont val="Arial"/>
        <family val="2"/>
      </rPr>
      <t xml:space="preserve">      Paraguay.  </t>
    </r>
    <r>
      <rPr>
        <sz val="11"/>
        <color theme="1"/>
        <rFont val="Arial"/>
        <family val="2"/>
      </rPr>
      <t>Maestros que enseñan en las comunidades, aldeas o barrios indígenas por pertenencia étnica, según familia lingüística y pueblo, 2022</t>
    </r>
  </si>
  <si>
    <t>Familia lingüística y pueblo indígena</t>
  </si>
  <si>
    <t>Total de maestros que enseñan en las comunidades</t>
  </si>
  <si>
    <t>A qué pueblo pertenece</t>
  </si>
  <si>
    <t>Ache</t>
  </si>
  <si>
    <t>Ava Guaraní</t>
  </si>
  <si>
    <t>Mbya Guaraní</t>
  </si>
  <si>
    <t>Paĩ Tavyterã</t>
  </si>
  <si>
    <t>Guaraní Occidental / Pueblo Guaraní</t>
  </si>
  <si>
    <t>Guaraní Ñandéva</t>
  </si>
  <si>
    <t>Enlhet Norte</t>
  </si>
  <si>
    <t>Enxet Sur</t>
  </si>
  <si>
    <t>Sanapaná</t>
  </si>
  <si>
    <t>Angaité</t>
  </si>
  <si>
    <t>Guaná</t>
  </si>
  <si>
    <t>Toba Maskoy / Toba Enenlhet</t>
  </si>
  <si>
    <t>Nivaclé</t>
  </si>
  <si>
    <t>Maká</t>
  </si>
  <si>
    <t>Manjui</t>
  </si>
  <si>
    <t>Ayoreo</t>
  </si>
  <si>
    <t>Ybytoso</t>
  </si>
  <si>
    <t>Tomárãho</t>
  </si>
  <si>
    <t>Qom</t>
  </si>
  <si>
    <t>No indígena</t>
  </si>
  <si>
    <t>No  Reportado</t>
  </si>
  <si>
    <t>Total</t>
  </si>
  <si>
    <t>Guaraní</t>
  </si>
  <si>
    <t>Lengua Maskoy</t>
  </si>
  <si>
    <t>Mataco - Mataguayo</t>
  </si>
  <si>
    <t>Zamuco</t>
  </si>
  <si>
    <t>Guaicurú</t>
  </si>
  <si>
    <t>Región Oriental</t>
  </si>
  <si>
    <t>Región Occidental</t>
  </si>
  <si>
    <r>
      <rPr>
        <b/>
        <sz val="11"/>
        <color rgb="FF000000"/>
        <rFont val="Arial"/>
        <family val="2"/>
      </rPr>
      <t xml:space="preserve">Fuente: </t>
    </r>
    <r>
      <rPr>
        <sz val="11"/>
        <color rgb="FF000000"/>
        <rFont val="Arial"/>
        <family val="2"/>
      </rPr>
      <t xml:space="preserve"> INE. IV Censo Nacional de Población y Viviendas para Pueblos Indígenas. Censo Comunitario,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</si>
</sst>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92D050"/>
      <name val="Arial"/>
      <family val="2"/>
    </font>
    <font>
      <b/>
      <sz val="11"/>
      <color rgb="FFBC8F00"/>
      <name val="Arial"/>
      <family val="2"/>
    </font>
    <font>
      <b/>
      <sz val="11"/>
      <color rgb="FFFFC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BDA89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FEFBD"/>
        <bgColor indexed="64"/>
      </patternFill>
    </fill>
    <fill>
      <patternFill patternType="solid">
        <fgColor rgb="FFFFE697"/>
        <bgColor indexed="64"/>
      </patternFill>
    </fill>
  </fills>
  <borders count="28">
    <border>
      <left/>
      <right/>
      <top/>
      <bottom/>
      <diagonal/>
    </border>
    <border>
      <left style="thin">
        <color rgb="FFFFDD71"/>
      </left>
      <right/>
      <top style="thin">
        <color rgb="FFFFDD71"/>
      </top>
      <bottom/>
      <diagonal/>
    </border>
    <border>
      <left/>
      <right/>
      <top style="thin">
        <color rgb="FFFFDD71"/>
      </top>
      <bottom/>
      <diagonal/>
    </border>
    <border>
      <left/>
      <right style="thin">
        <color rgb="FFFFDD71"/>
      </right>
      <top style="thin">
        <color rgb="FFFFDD71"/>
      </top>
      <bottom/>
      <diagonal/>
    </border>
    <border>
      <left style="thin">
        <color rgb="FFFFDD71"/>
      </left>
      <right/>
      <top/>
      <bottom/>
      <diagonal/>
    </border>
    <border>
      <left/>
      <right style="thin">
        <color rgb="FFFFDD71"/>
      </right>
      <top/>
      <bottom/>
      <diagonal/>
    </border>
    <border>
      <left style="thin">
        <color rgb="FFFFDD71"/>
      </left>
      <right/>
      <top/>
      <bottom style="thin">
        <color rgb="FFFFDD71"/>
      </bottom>
      <diagonal/>
    </border>
    <border>
      <left/>
      <right/>
      <top/>
      <bottom style="thin">
        <color rgb="FFFFDD71"/>
      </bottom>
      <diagonal/>
    </border>
    <border>
      <left/>
      <right style="thin">
        <color rgb="FFFFDD71"/>
      </right>
      <top/>
      <bottom style="thin">
        <color rgb="FFFFDD71"/>
      </bottom>
      <diagonal/>
    </border>
    <border>
      <left style="thin">
        <color rgb="FFF8C136"/>
      </left>
      <right style="thin">
        <color rgb="FFF8C136"/>
      </right>
      <top style="thin">
        <color rgb="FFF8C136"/>
      </top>
      <bottom style="thin">
        <color rgb="FFF8C136"/>
      </bottom>
      <diagonal/>
    </border>
    <border>
      <left style="thin">
        <color rgb="FFF8C136"/>
      </left>
      <right style="thin">
        <color rgb="FFF8C136"/>
      </right>
      <top style="thin">
        <color rgb="FFF8C136"/>
      </top>
      <bottom/>
      <diagonal/>
    </border>
    <border>
      <left style="thin">
        <color rgb="FFF8C136"/>
      </left>
      <right/>
      <top/>
      <bottom style="thin">
        <color rgb="FFF8C136"/>
      </bottom>
      <diagonal/>
    </border>
    <border>
      <left/>
      <right/>
      <top/>
      <bottom style="thin">
        <color rgb="FFF8C136"/>
      </bottom>
      <diagonal/>
    </border>
    <border>
      <left style="thin">
        <color rgb="FFF8C136"/>
      </left>
      <right style="thin">
        <color rgb="FFF8C136"/>
      </right>
      <top/>
      <bottom style="thin">
        <color rgb="FFF8C136"/>
      </bottom>
      <diagonal/>
    </border>
    <border>
      <left style="thin">
        <color rgb="FFF8C136"/>
      </left>
      <right style="thin">
        <color rgb="FFF8C136"/>
      </right>
      <top/>
      <bottom/>
      <diagonal/>
    </border>
    <border>
      <left/>
      <right style="thin">
        <color rgb="FFF8C136"/>
      </right>
      <top style="thin">
        <color rgb="FFF8C136"/>
      </top>
      <bottom/>
      <diagonal/>
    </border>
    <border>
      <left/>
      <right/>
      <top style="thin">
        <color rgb="FFF8C136"/>
      </top>
      <bottom/>
      <diagonal/>
    </border>
    <border>
      <left style="thin">
        <color rgb="FFE6AF00"/>
      </left>
      <right style="thin">
        <color rgb="FFE6AF00"/>
      </right>
      <top/>
      <bottom/>
      <diagonal/>
    </border>
    <border>
      <left style="thin">
        <color rgb="FFE6AF00"/>
      </left>
      <right/>
      <top/>
      <bottom/>
      <diagonal/>
    </border>
    <border>
      <left style="thin">
        <color rgb="FFE6AF00"/>
      </left>
      <right style="thin">
        <color rgb="FFF8C136"/>
      </right>
      <top/>
      <bottom/>
      <diagonal/>
    </border>
    <border>
      <left/>
      <right style="thin">
        <color rgb="FFF8C136"/>
      </right>
      <top/>
      <bottom/>
      <diagonal/>
    </border>
    <border>
      <left style="thin">
        <color rgb="FFE6AF00"/>
      </left>
      <right style="thin">
        <color rgb="FFE6AF00"/>
      </right>
      <top/>
      <bottom style="thin">
        <color rgb="FFFFCC66"/>
      </bottom>
      <diagonal/>
    </border>
    <border>
      <left style="thin">
        <color rgb="FFE6AF00"/>
      </left>
      <right style="thin">
        <color rgb="FFF8C136"/>
      </right>
      <top/>
      <bottom style="thin">
        <color rgb="FFFFCC66"/>
      </bottom>
      <diagonal/>
    </border>
    <border>
      <left/>
      <right style="thin">
        <color rgb="FFF8C136"/>
      </right>
      <top/>
      <bottom style="thin">
        <color rgb="FFFFCC66"/>
      </bottom>
      <diagonal/>
    </border>
    <border>
      <left/>
      <right/>
      <top/>
      <bottom style="thin">
        <color rgb="FFFFCC66"/>
      </bottom>
      <diagonal/>
    </border>
    <border>
      <left/>
      <right style="thin">
        <color rgb="FFE6AF00"/>
      </right>
      <top style="thin">
        <color rgb="FFF8C136"/>
      </top>
      <bottom/>
      <diagonal/>
    </border>
    <border>
      <left/>
      <right style="thin">
        <color rgb="FFE6AF00"/>
      </right>
      <top/>
      <bottom style="thin">
        <color rgb="FFFFCC66"/>
      </bottom>
      <diagonal/>
    </border>
    <border>
      <left style="thin">
        <color rgb="FFE6AF00"/>
      </left>
      <right/>
      <top/>
      <bottom style="thin">
        <color rgb="FFFFCC66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2" fillId="0" borderId="0" xfId="0" applyFont="1"/>
    <xf numFmtId="0" fontId="4" fillId="0" borderId="0" xfId="3" applyFont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/>
    <xf numFmtId="0" fontId="2" fillId="2" borderId="4" xfId="0" applyFont="1" applyFill="1" applyBorder="1"/>
    <xf numFmtId="165" fontId="5" fillId="2" borderId="0" xfId="1" applyNumberFormat="1" applyFont="1" applyFill="1" applyBorder="1" applyAlignment="1">
      <alignment wrapText="1"/>
    </xf>
    <xf numFmtId="165" fontId="6" fillId="2" borderId="0" xfId="1" applyNumberFormat="1" applyFont="1" applyFill="1" applyBorder="1" applyAlignment="1">
      <alignment wrapText="1"/>
    </xf>
    <xf numFmtId="0" fontId="2" fillId="2" borderId="5" xfId="0" applyFont="1" applyFill="1" applyBorder="1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left" indent="1"/>
    </xf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5" xfId="0" applyFont="1" applyBorder="1"/>
    <xf numFmtId="0" fontId="2" fillId="0" borderId="0" xfId="0" applyFont="1" applyAlignment="1">
      <alignment horizontal="left" vertical="top" wrapText="1" indent="2"/>
    </xf>
    <xf numFmtId="0" fontId="12" fillId="5" borderId="14" xfId="0" applyFont="1" applyFill="1" applyBorder="1" applyAlignment="1">
      <alignment horizontal="center" textRotation="90" wrapText="1"/>
    </xf>
    <xf numFmtId="0" fontId="12" fillId="5" borderId="15" xfId="0" applyFont="1" applyFill="1" applyBorder="1" applyAlignment="1">
      <alignment horizontal="center" textRotation="90" wrapText="1"/>
    </xf>
    <xf numFmtId="0" fontId="12" fillId="5" borderId="16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2" fillId="5" borderId="0" xfId="0" applyFont="1" applyFill="1" applyAlignment="1">
      <alignment horizontal="left" vertical="center" wrapText="1"/>
    </xf>
    <xf numFmtId="165" fontId="10" fillId="5" borderId="18" xfId="1" applyNumberFormat="1" applyFont="1" applyFill="1" applyBorder="1" applyAlignment="1">
      <alignment horizontal="right" vertical="center" wrapText="1"/>
    </xf>
    <xf numFmtId="165" fontId="10" fillId="5" borderId="19" xfId="1" applyNumberFormat="1" applyFont="1" applyFill="1" applyBorder="1" applyAlignment="1">
      <alignment horizontal="right" vertical="center" wrapText="1"/>
    </xf>
    <xf numFmtId="165" fontId="10" fillId="5" borderId="20" xfId="1" applyNumberFormat="1" applyFont="1" applyFill="1" applyBorder="1" applyAlignment="1">
      <alignment horizontal="right" vertical="center" wrapText="1"/>
    </xf>
    <xf numFmtId="165" fontId="10" fillId="5" borderId="0" xfId="1" applyNumberFormat="1" applyFont="1" applyFill="1" applyBorder="1" applyAlignment="1">
      <alignment horizontal="right" vertical="center" wrapText="1"/>
    </xf>
    <xf numFmtId="165" fontId="2" fillId="0" borderId="0" xfId="0" applyNumberFormat="1" applyFont="1"/>
    <xf numFmtId="165" fontId="10" fillId="2" borderId="17" xfId="1" applyNumberFormat="1" applyFont="1" applyFill="1" applyBorder="1" applyAlignment="1">
      <alignment horizontal="right" vertical="center" wrapText="1"/>
    </xf>
    <xf numFmtId="165" fontId="10" fillId="2" borderId="19" xfId="1" applyNumberFormat="1" applyFont="1" applyFill="1" applyBorder="1" applyAlignment="1">
      <alignment horizontal="right" vertical="center" wrapText="1"/>
    </xf>
    <xf numFmtId="165" fontId="10" fillId="2" borderId="20" xfId="1" applyNumberFormat="1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left" vertical="center" wrapText="1"/>
    </xf>
    <xf numFmtId="165" fontId="10" fillId="7" borderId="18" xfId="1" applyNumberFormat="1" applyFont="1" applyFill="1" applyBorder="1" applyAlignment="1">
      <alignment horizontal="right" vertical="center" wrapText="1"/>
    </xf>
    <xf numFmtId="165" fontId="10" fillId="7" borderId="19" xfId="1" applyNumberFormat="1" applyFont="1" applyFill="1" applyBorder="1" applyAlignment="1">
      <alignment horizontal="right" vertical="center" wrapText="1"/>
    </xf>
    <xf numFmtId="165" fontId="10" fillId="7" borderId="20" xfId="1" applyNumberFormat="1" applyFont="1" applyFill="1" applyBorder="1" applyAlignment="1">
      <alignment horizontal="right" vertical="center" wrapText="1"/>
    </xf>
    <xf numFmtId="165" fontId="10" fillId="7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 indent="1"/>
    </xf>
    <xf numFmtId="165" fontId="14" fillId="0" borderId="17" xfId="1" applyNumberFormat="1" applyFont="1" applyFill="1" applyBorder="1" applyAlignment="1">
      <alignment horizontal="right" vertical="center" wrapText="1"/>
    </xf>
    <xf numFmtId="41" fontId="14" fillId="0" borderId="19" xfId="2" applyFont="1" applyFill="1" applyBorder="1" applyAlignment="1">
      <alignment horizontal="right" vertical="center" wrapText="1"/>
    </xf>
    <xf numFmtId="41" fontId="14" fillId="0" borderId="20" xfId="2" applyFont="1" applyFill="1" applyBorder="1" applyAlignment="1">
      <alignment horizontal="right" vertical="center" wrapText="1"/>
    </xf>
    <xf numFmtId="41" fontId="2" fillId="0" borderId="0" xfId="2" applyFont="1" applyFill="1" applyBorder="1"/>
    <xf numFmtId="0" fontId="11" fillId="0" borderId="0" xfId="0" applyFont="1"/>
    <xf numFmtId="41" fontId="10" fillId="7" borderId="19" xfId="2" applyFont="1" applyFill="1" applyBorder="1" applyAlignment="1">
      <alignment horizontal="right" vertical="center" wrapText="1"/>
    </xf>
    <xf numFmtId="41" fontId="10" fillId="7" borderId="20" xfId="2" applyFont="1" applyFill="1" applyBorder="1" applyAlignment="1">
      <alignment horizontal="right" vertical="center" wrapText="1"/>
    </xf>
    <xf numFmtId="41" fontId="10" fillId="7" borderId="0" xfId="2" applyFont="1" applyFill="1" applyBorder="1" applyAlignment="1">
      <alignment horizontal="right" vertical="center" wrapText="1"/>
    </xf>
    <xf numFmtId="165" fontId="14" fillId="0" borderId="19" xfId="1" applyNumberFormat="1" applyFont="1" applyFill="1" applyBorder="1" applyAlignment="1">
      <alignment horizontal="right" vertical="center" wrapText="1"/>
    </xf>
    <xf numFmtId="165" fontId="14" fillId="0" borderId="20" xfId="1" applyNumberFormat="1" applyFont="1" applyFill="1" applyBorder="1" applyAlignment="1">
      <alignment horizontal="right" vertical="center" wrapText="1"/>
    </xf>
    <xf numFmtId="165" fontId="14" fillId="0" borderId="21" xfId="1" applyNumberFormat="1" applyFont="1" applyFill="1" applyBorder="1" applyAlignment="1">
      <alignment horizontal="right" vertical="center" wrapText="1"/>
    </xf>
    <xf numFmtId="165" fontId="14" fillId="0" borderId="22" xfId="1" applyNumberFormat="1" applyFont="1" applyFill="1" applyBorder="1" applyAlignment="1">
      <alignment horizontal="right" vertical="center" wrapText="1"/>
    </xf>
    <xf numFmtId="165" fontId="14" fillId="0" borderId="23" xfId="1" applyNumberFormat="1" applyFont="1" applyFill="1" applyBorder="1" applyAlignment="1">
      <alignment horizontal="right" vertical="center" wrapText="1"/>
    </xf>
    <xf numFmtId="0" fontId="2" fillId="0" borderId="24" xfId="0" applyFont="1" applyBorder="1"/>
    <xf numFmtId="165" fontId="10" fillId="8" borderId="25" xfId="1" applyNumberFormat="1" applyFont="1" applyFill="1" applyBorder="1" applyAlignment="1">
      <alignment horizontal="left" vertical="center" wrapText="1"/>
    </xf>
    <xf numFmtId="165" fontId="10" fillId="8" borderId="18" xfId="1" applyNumberFormat="1" applyFont="1" applyFill="1" applyBorder="1" applyAlignment="1">
      <alignment horizontal="right" vertical="center" wrapText="1"/>
    </xf>
    <xf numFmtId="165" fontId="10" fillId="8" borderId="19" xfId="1" applyNumberFormat="1" applyFont="1" applyFill="1" applyBorder="1" applyAlignment="1">
      <alignment horizontal="right" wrapText="1"/>
    </xf>
    <xf numFmtId="165" fontId="10" fillId="8" borderId="20" xfId="1" applyNumberFormat="1" applyFont="1" applyFill="1" applyBorder="1" applyAlignment="1">
      <alignment horizontal="right" wrapText="1"/>
    </xf>
    <xf numFmtId="165" fontId="10" fillId="8" borderId="0" xfId="1" applyNumberFormat="1" applyFont="1" applyFill="1" applyBorder="1" applyAlignment="1">
      <alignment horizontal="right" vertical="center" wrapText="1"/>
    </xf>
    <xf numFmtId="165" fontId="10" fillId="8" borderId="26" xfId="1" applyNumberFormat="1" applyFont="1" applyFill="1" applyBorder="1" applyAlignment="1">
      <alignment horizontal="left" vertical="center" wrapText="1"/>
    </xf>
    <xf numFmtId="165" fontId="10" fillId="8" borderId="27" xfId="1" applyNumberFormat="1" applyFont="1" applyFill="1" applyBorder="1" applyAlignment="1">
      <alignment horizontal="right" vertical="center" wrapText="1"/>
    </xf>
    <xf numFmtId="165" fontId="10" fillId="8" borderId="22" xfId="1" applyNumberFormat="1" applyFont="1" applyFill="1" applyBorder="1" applyAlignment="1">
      <alignment horizontal="right" wrapText="1"/>
    </xf>
    <xf numFmtId="165" fontId="10" fillId="8" borderId="23" xfId="1" applyNumberFormat="1" applyFont="1" applyFill="1" applyBorder="1" applyAlignment="1">
      <alignment horizontal="right" wrapText="1"/>
    </xf>
    <xf numFmtId="165" fontId="10" fillId="8" borderId="24" xfId="1" applyNumberFormat="1" applyFont="1" applyFill="1" applyBorder="1" applyAlignment="1">
      <alignment horizontal="right" vertical="center" wrapText="1"/>
    </xf>
    <xf numFmtId="0" fontId="13" fillId="0" borderId="0" xfId="0" applyFont="1"/>
    <xf numFmtId="0" fontId="13" fillId="0" borderId="20" xfId="0" applyFont="1" applyBorder="1"/>
    <xf numFmtId="0" fontId="2" fillId="2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166" fontId="13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2</xdr:row>
      <xdr:rowOff>0</xdr:rowOff>
    </xdr:from>
    <xdr:to>
      <xdr:col>23</xdr:col>
      <xdr:colOff>440532</xdr:colOff>
      <xdr:row>6</xdr:row>
      <xdr:rowOff>854149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965A16-4B9E-412B-865C-679C6C026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" y="504825"/>
          <a:ext cx="13494545" cy="1616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nso%20Comunitario%20Tabulados%20de%20Maestr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1"/>
      <sheetName val="M2"/>
      <sheetName val="M3"/>
      <sheetName val="M4"/>
      <sheetName val="M5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67CA-C914-431C-8DA0-76E4C3AC6FCF}">
  <sheetPr>
    <tabColor theme="9" tint="-0.249977111117893"/>
  </sheetPr>
  <dimension ref="A1:Y121"/>
  <sheetViews>
    <sheetView showGridLines="0" tabSelected="1" zoomScale="80" zoomScaleNormal="80" workbookViewId="0">
      <selection activeCell="B2" sqref="B2"/>
    </sheetView>
  </sheetViews>
  <sheetFormatPr baseColWidth="10" defaultRowHeight="15" customHeight="1" x14ac:dyDescent="0.2"/>
  <cols>
    <col min="1" max="1" width="3.42578125" style="1" customWidth="1"/>
    <col min="2" max="2" width="39" style="1" customWidth="1"/>
    <col min="3" max="3" width="22.85546875" style="3" customWidth="1"/>
    <col min="4" max="6" width="6.7109375" style="3" customWidth="1"/>
    <col min="7" max="24" width="6.7109375" style="1" customWidth="1"/>
    <col min="25" max="16384" width="11.42578125" style="1"/>
  </cols>
  <sheetData>
    <row r="1" spans="1:25" ht="24.75" customHeight="1" x14ac:dyDescent="0.2">
      <c r="B1" s="2"/>
    </row>
    <row r="2" spans="1:25" ht="15" customHeight="1" x14ac:dyDescent="0.2">
      <c r="B2" s="2"/>
    </row>
    <row r="3" spans="1:25" ht="15" customHeight="1" x14ac:dyDescent="0.2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</row>
    <row r="4" spans="1:25" s="7" customFormat="1" x14ac:dyDescent="0.25">
      <c r="B4" s="8"/>
      <c r="C4" s="9"/>
      <c r="D4" s="10"/>
      <c r="E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W4" s="10"/>
      <c r="X4" s="11"/>
    </row>
    <row r="5" spans="1:25" s="7" customFormat="1" x14ac:dyDescent="0.25">
      <c r="B5" s="8"/>
      <c r="C5" s="9"/>
      <c r="D5" s="10"/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W5" s="10"/>
      <c r="X5" s="11"/>
    </row>
    <row r="6" spans="1:25" s="7" customFormat="1" x14ac:dyDescent="0.25">
      <c r="B6" s="8"/>
      <c r="C6" s="9"/>
      <c r="D6" s="10"/>
      <c r="E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W6" s="10"/>
      <c r="X6" s="11"/>
    </row>
    <row r="7" spans="1:25" ht="89.25" customHeight="1" x14ac:dyDescent="0.25">
      <c r="A7" s="12"/>
      <c r="B7" s="13" t="s">
        <v>0</v>
      </c>
      <c r="C7" s="14"/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4"/>
      <c r="X7" s="16"/>
    </row>
    <row r="8" spans="1:25" ht="32.25" customHeight="1" x14ac:dyDescent="0.2">
      <c r="A8" s="12"/>
      <c r="B8" s="68" t="s">
        <v>1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</row>
    <row r="9" spans="1:25" ht="9.9499999999999993" customHeight="1" x14ac:dyDescent="0.2">
      <c r="A9" s="12"/>
      <c r="B9" s="17"/>
      <c r="C9" s="17"/>
      <c r="D9" s="17"/>
      <c r="E9" s="17"/>
      <c r="F9" s="17"/>
    </row>
    <row r="10" spans="1:25" ht="37.5" customHeight="1" x14ac:dyDescent="0.2">
      <c r="B10" s="71" t="s">
        <v>2</v>
      </c>
      <c r="C10" s="72" t="s">
        <v>3</v>
      </c>
      <c r="D10" s="74" t="s">
        <v>4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5" ht="129.75" customHeight="1" x14ac:dyDescent="0.2">
      <c r="B11" s="71"/>
      <c r="C11" s="73"/>
      <c r="D11" s="18" t="s">
        <v>5</v>
      </c>
      <c r="E11" s="18" t="s">
        <v>6</v>
      </c>
      <c r="F11" s="18" t="s">
        <v>7</v>
      </c>
      <c r="G11" s="18" t="s">
        <v>8</v>
      </c>
      <c r="H11" s="18" t="s">
        <v>9</v>
      </c>
      <c r="I11" s="18" t="s">
        <v>10</v>
      </c>
      <c r="J11" s="18" t="s">
        <v>11</v>
      </c>
      <c r="K11" s="18" t="s">
        <v>12</v>
      </c>
      <c r="L11" s="18" t="s">
        <v>13</v>
      </c>
      <c r="M11" s="18" t="s">
        <v>14</v>
      </c>
      <c r="N11" s="18" t="s">
        <v>15</v>
      </c>
      <c r="O11" s="18" t="s">
        <v>16</v>
      </c>
      <c r="P11" s="18" t="s">
        <v>17</v>
      </c>
      <c r="Q11" s="18" t="s">
        <v>18</v>
      </c>
      <c r="R11" s="18" t="s">
        <v>19</v>
      </c>
      <c r="S11" s="18" t="s">
        <v>20</v>
      </c>
      <c r="T11" s="18" t="s">
        <v>21</v>
      </c>
      <c r="U11" s="18" t="s">
        <v>22</v>
      </c>
      <c r="V11" s="18" t="s">
        <v>23</v>
      </c>
      <c r="W11" s="19" t="s">
        <v>24</v>
      </c>
      <c r="X11" s="20" t="s">
        <v>25</v>
      </c>
    </row>
    <row r="12" spans="1:25" ht="3" customHeight="1" x14ac:dyDescent="0.2">
      <c r="B12" s="21"/>
      <c r="C12" s="22"/>
      <c r="D12" s="23"/>
      <c r="E12" s="23"/>
      <c r="F12" s="23"/>
    </row>
    <row r="13" spans="1:25" ht="21" customHeight="1" x14ac:dyDescent="0.2">
      <c r="B13" s="24" t="s">
        <v>26</v>
      </c>
      <c r="C13" s="25">
        <v>1511</v>
      </c>
      <c r="D13" s="26">
        <v>21</v>
      </c>
      <c r="E13" s="27">
        <v>301</v>
      </c>
      <c r="F13" s="26">
        <v>151</v>
      </c>
      <c r="G13" s="27">
        <v>85</v>
      </c>
      <c r="H13" s="26">
        <v>30</v>
      </c>
      <c r="I13" s="27">
        <v>25</v>
      </c>
      <c r="J13" s="26">
        <v>56</v>
      </c>
      <c r="K13" s="27">
        <v>60</v>
      </c>
      <c r="L13" s="26">
        <v>24</v>
      </c>
      <c r="M13" s="27">
        <v>42</v>
      </c>
      <c r="N13" s="26">
        <v>6</v>
      </c>
      <c r="O13" s="27">
        <v>14</v>
      </c>
      <c r="P13" s="26">
        <v>107</v>
      </c>
      <c r="Q13" s="27">
        <v>11</v>
      </c>
      <c r="R13" s="26">
        <v>1</v>
      </c>
      <c r="S13" s="27">
        <v>27</v>
      </c>
      <c r="T13" s="26">
        <v>25</v>
      </c>
      <c r="U13" s="27">
        <v>3</v>
      </c>
      <c r="V13" s="26">
        <v>37</v>
      </c>
      <c r="W13" s="27">
        <v>443</v>
      </c>
      <c r="X13" s="28">
        <v>42</v>
      </c>
      <c r="Y13" s="29"/>
    </row>
    <row r="14" spans="1:25" ht="3" customHeight="1" x14ac:dyDescent="0.2">
      <c r="B14" s="21"/>
      <c r="C14" s="30"/>
      <c r="D14" s="31"/>
      <c r="E14" s="32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</row>
    <row r="15" spans="1:25" ht="21" customHeight="1" x14ac:dyDescent="0.2">
      <c r="B15" s="33" t="s">
        <v>27</v>
      </c>
      <c r="C15" s="34">
        <f>D15+E15+F15+G15+H15+I15+J15+K15+L15+M15+N15+O15+P15+Q15+R15+S15+T15+U15+V15+W15+X15</f>
        <v>967</v>
      </c>
      <c r="D15" s="35">
        <f>D16+D17+D18+D19+D20+D21</f>
        <v>21</v>
      </c>
      <c r="E15" s="36">
        <f>E16+E17+E18+E19+E20+E21</f>
        <v>300</v>
      </c>
      <c r="F15" s="35">
        <f t="shared" ref="F15:X15" si="0">F16+F17+F18+F19+F20+F21</f>
        <v>151</v>
      </c>
      <c r="G15" s="36">
        <f t="shared" si="0"/>
        <v>85</v>
      </c>
      <c r="H15" s="35">
        <f t="shared" si="0"/>
        <v>28</v>
      </c>
      <c r="I15" s="36">
        <f t="shared" si="0"/>
        <v>25</v>
      </c>
      <c r="J15" s="35">
        <f t="shared" si="0"/>
        <v>0</v>
      </c>
      <c r="K15" s="36">
        <f t="shared" si="0"/>
        <v>0</v>
      </c>
      <c r="L15" s="35">
        <f t="shared" si="0"/>
        <v>0</v>
      </c>
      <c r="M15" s="36">
        <f t="shared" si="0"/>
        <v>0</v>
      </c>
      <c r="N15" s="35">
        <f t="shared" si="0"/>
        <v>0</v>
      </c>
      <c r="O15" s="36">
        <f t="shared" si="0"/>
        <v>0</v>
      </c>
      <c r="P15" s="35">
        <f t="shared" si="0"/>
        <v>2</v>
      </c>
      <c r="Q15" s="36">
        <f t="shared" si="0"/>
        <v>0</v>
      </c>
      <c r="R15" s="35">
        <f t="shared" si="0"/>
        <v>0</v>
      </c>
      <c r="S15" s="36">
        <f t="shared" si="0"/>
        <v>0</v>
      </c>
      <c r="T15" s="35">
        <f t="shared" si="0"/>
        <v>0</v>
      </c>
      <c r="U15" s="36">
        <f t="shared" si="0"/>
        <v>0</v>
      </c>
      <c r="V15" s="35">
        <f t="shared" si="0"/>
        <v>1</v>
      </c>
      <c r="W15" s="36">
        <f t="shared" si="0"/>
        <v>345</v>
      </c>
      <c r="X15" s="37">
        <f t="shared" si="0"/>
        <v>9</v>
      </c>
    </row>
    <row r="16" spans="1:25" ht="14.25" x14ac:dyDescent="0.2">
      <c r="A16" s="7"/>
      <c r="B16" s="38" t="s">
        <v>5</v>
      </c>
      <c r="C16" s="39">
        <v>30</v>
      </c>
      <c r="D16" s="40">
        <v>21</v>
      </c>
      <c r="E16" s="41">
        <v>1</v>
      </c>
      <c r="F16" s="40">
        <v>0</v>
      </c>
      <c r="G16" s="41">
        <v>0</v>
      </c>
      <c r="H16" s="40">
        <v>0</v>
      </c>
      <c r="I16" s="41">
        <v>0</v>
      </c>
      <c r="J16" s="40">
        <v>0</v>
      </c>
      <c r="K16" s="41">
        <v>0</v>
      </c>
      <c r="L16" s="40">
        <v>0</v>
      </c>
      <c r="M16" s="41">
        <v>0</v>
      </c>
      <c r="N16" s="40">
        <v>0</v>
      </c>
      <c r="O16" s="41">
        <v>0</v>
      </c>
      <c r="P16" s="40">
        <v>0</v>
      </c>
      <c r="Q16" s="41">
        <v>0</v>
      </c>
      <c r="R16" s="40">
        <v>0</v>
      </c>
      <c r="S16" s="41">
        <v>0</v>
      </c>
      <c r="T16" s="40">
        <v>0</v>
      </c>
      <c r="U16" s="41">
        <v>0</v>
      </c>
      <c r="V16" s="40">
        <v>0</v>
      </c>
      <c r="W16" s="41">
        <v>8</v>
      </c>
      <c r="X16" s="42">
        <v>0</v>
      </c>
    </row>
    <row r="17" spans="1:24" ht="14.25" x14ac:dyDescent="0.2">
      <c r="A17" s="7"/>
      <c r="B17" s="38" t="s">
        <v>6</v>
      </c>
      <c r="C17" s="39">
        <v>387</v>
      </c>
      <c r="D17" s="40">
        <v>0</v>
      </c>
      <c r="E17" s="41">
        <v>283</v>
      </c>
      <c r="F17" s="40">
        <v>1</v>
      </c>
      <c r="G17" s="41">
        <v>0</v>
      </c>
      <c r="H17" s="40">
        <v>1</v>
      </c>
      <c r="I17" s="41">
        <v>0</v>
      </c>
      <c r="J17" s="40">
        <v>0</v>
      </c>
      <c r="K17" s="41">
        <v>0</v>
      </c>
      <c r="L17" s="40">
        <v>0</v>
      </c>
      <c r="M17" s="41">
        <v>0</v>
      </c>
      <c r="N17" s="40">
        <v>0</v>
      </c>
      <c r="O17" s="41">
        <v>0</v>
      </c>
      <c r="P17" s="40">
        <v>0</v>
      </c>
      <c r="Q17" s="41">
        <v>0</v>
      </c>
      <c r="R17" s="40">
        <v>0</v>
      </c>
      <c r="S17" s="41">
        <v>0</v>
      </c>
      <c r="T17" s="40">
        <v>0</v>
      </c>
      <c r="U17" s="41">
        <v>0</v>
      </c>
      <c r="V17" s="40">
        <v>0</v>
      </c>
      <c r="W17" s="41">
        <v>95</v>
      </c>
      <c r="X17" s="42">
        <v>7</v>
      </c>
    </row>
    <row r="18" spans="1:24" ht="14.25" x14ac:dyDescent="0.2">
      <c r="A18" s="7"/>
      <c r="B18" s="38" t="s">
        <v>7</v>
      </c>
      <c r="C18" s="39">
        <v>381</v>
      </c>
      <c r="D18" s="40">
        <v>0</v>
      </c>
      <c r="E18" s="41">
        <v>11</v>
      </c>
      <c r="F18" s="40">
        <v>147</v>
      </c>
      <c r="G18" s="41">
        <v>3</v>
      </c>
      <c r="H18" s="40">
        <v>1</v>
      </c>
      <c r="I18" s="41">
        <v>0</v>
      </c>
      <c r="J18" s="40">
        <v>0</v>
      </c>
      <c r="K18" s="41">
        <v>0</v>
      </c>
      <c r="L18" s="40">
        <v>0</v>
      </c>
      <c r="M18" s="41">
        <v>0</v>
      </c>
      <c r="N18" s="40">
        <v>0</v>
      </c>
      <c r="O18" s="41">
        <v>0</v>
      </c>
      <c r="P18" s="40">
        <v>0</v>
      </c>
      <c r="Q18" s="41">
        <v>0</v>
      </c>
      <c r="R18" s="40">
        <v>0</v>
      </c>
      <c r="S18" s="41">
        <v>0</v>
      </c>
      <c r="T18" s="40">
        <v>0</v>
      </c>
      <c r="U18" s="41">
        <v>0</v>
      </c>
      <c r="V18" s="40">
        <v>1</v>
      </c>
      <c r="W18" s="41">
        <v>216</v>
      </c>
      <c r="X18" s="42">
        <v>2</v>
      </c>
    </row>
    <row r="19" spans="1:24" ht="14.25" x14ac:dyDescent="0.2">
      <c r="A19" s="7"/>
      <c r="B19" s="38" t="s">
        <v>8</v>
      </c>
      <c r="C19" s="39">
        <v>115</v>
      </c>
      <c r="D19" s="40">
        <v>0</v>
      </c>
      <c r="E19" s="41">
        <v>5</v>
      </c>
      <c r="F19" s="40">
        <v>3</v>
      </c>
      <c r="G19" s="41">
        <v>82</v>
      </c>
      <c r="H19" s="40">
        <v>2</v>
      </c>
      <c r="I19" s="41">
        <v>0</v>
      </c>
      <c r="J19" s="40">
        <v>0</v>
      </c>
      <c r="K19" s="41">
        <v>0</v>
      </c>
      <c r="L19" s="40">
        <v>0</v>
      </c>
      <c r="M19" s="41">
        <v>0</v>
      </c>
      <c r="N19" s="40">
        <v>0</v>
      </c>
      <c r="O19" s="41">
        <v>0</v>
      </c>
      <c r="P19" s="40">
        <v>0</v>
      </c>
      <c r="Q19" s="41">
        <v>0</v>
      </c>
      <c r="R19" s="40">
        <v>0</v>
      </c>
      <c r="S19" s="41">
        <v>0</v>
      </c>
      <c r="T19" s="40">
        <v>0</v>
      </c>
      <c r="U19" s="41">
        <v>0</v>
      </c>
      <c r="V19" s="40">
        <v>0</v>
      </c>
      <c r="W19" s="41">
        <v>23</v>
      </c>
      <c r="X19" s="42">
        <v>0</v>
      </c>
    </row>
    <row r="20" spans="1:24" ht="14.25" x14ac:dyDescent="0.2">
      <c r="A20" s="7"/>
      <c r="B20" s="38" t="s">
        <v>9</v>
      </c>
      <c r="C20" s="39">
        <v>27</v>
      </c>
      <c r="D20" s="40">
        <v>0</v>
      </c>
      <c r="E20" s="41">
        <v>0</v>
      </c>
      <c r="F20" s="40">
        <v>0</v>
      </c>
      <c r="G20" s="41">
        <v>0</v>
      </c>
      <c r="H20" s="40">
        <v>22</v>
      </c>
      <c r="I20" s="41">
        <v>2</v>
      </c>
      <c r="J20" s="40">
        <v>0</v>
      </c>
      <c r="K20" s="41">
        <v>0</v>
      </c>
      <c r="L20" s="40">
        <v>0</v>
      </c>
      <c r="M20" s="41">
        <v>0</v>
      </c>
      <c r="N20" s="40">
        <v>0</v>
      </c>
      <c r="O20" s="41">
        <v>0</v>
      </c>
      <c r="P20" s="40">
        <v>2</v>
      </c>
      <c r="Q20" s="41">
        <v>0</v>
      </c>
      <c r="R20" s="40">
        <v>0</v>
      </c>
      <c r="S20" s="41">
        <v>0</v>
      </c>
      <c r="T20" s="40">
        <v>0</v>
      </c>
      <c r="U20" s="41">
        <v>0</v>
      </c>
      <c r="V20" s="40">
        <v>0</v>
      </c>
      <c r="W20" s="41">
        <v>1</v>
      </c>
      <c r="X20" s="42">
        <v>0</v>
      </c>
    </row>
    <row r="21" spans="1:24" ht="14.25" x14ac:dyDescent="0.2">
      <c r="A21" s="7"/>
      <c r="B21" s="38" t="s">
        <v>10</v>
      </c>
      <c r="C21" s="39">
        <v>27</v>
      </c>
      <c r="D21" s="40">
        <v>0</v>
      </c>
      <c r="E21" s="41">
        <v>0</v>
      </c>
      <c r="F21" s="40">
        <v>0</v>
      </c>
      <c r="G21" s="41">
        <v>0</v>
      </c>
      <c r="H21" s="40">
        <v>2</v>
      </c>
      <c r="I21" s="41">
        <v>23</v>
      </c>
      <c r="J21" s="40">
        <v>0</v>
      </c>
      <c r="K21" s="41">
        <v>0</v>
      </c>
      <c r="L21" s="40">
        <v>0</v>
      </c>
      <c r="M21" s="41">
        <v>0</v>
      </c>
      <c r="N21" s="40">
        <v>0</v>
      </c>
      <c r="O21" s="41">
        <v>0</v>
      </c>
      <c r="P21" s="40">
        <v>0</v>
      </c>
      <c r="Q21" s="41">
        <v>0</v>
      </c>
      <c r="R21" s="40">
        <v>0</v>
      </c>
      <c r="S21" s="41">
        <v>0</v>
      </c>
      <c r="T21" s="40">
        <v>0</v>
      </c>
      <c r="U21" s="41">
        <v>0</v>
      </c>
      <c r="V21" s="40">
        <v>0</v>
      </c>
      <c r="W21" s="41">
        <v>2</v>
      </c>
      <c r="X21" s="42">
        <v>0</v>
      </c>
    </row>
    <row r="22" spans="1:24" ht="3" customHeight="1" x14ac:dyDescent="0.2">
      <c r="A22" s="7"/>
      <c r="B22" s="21"/>
      <c r="C22" s="39"/>
      <c r="D22" s="40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1"/>
      <c r="P22" s="40"/>
      <c r="Q22" s="41"/>
      <c r="R22" s="40"/>
      <c r="S22" s="41"/>
      <c r="T22" s="40"/>
      <c r="U22" s="41"/>
      <c r="V22" s="40"/>
      <c r="W22" s="41"/>
      <c r="X22" s="42"/>
    </row>
    <row r="23" spans="1:24" ht="21" customHeight="1" x14ac:dyDescent="0.25">
      <c r="A23" s="43"/>
      <c r="B23" s="33" t="s">
        <v>28</v>
      </c>
      <c r="C23" s="34">
        <f>D23+E23+F23+G23+H23+I23+J23+K23+L23+M23+N23+O23+P23+Q23+R23+S23+T23+U23+V23+W23+X23</f>
        <v>303</v>
      </c>
      <c r="D23" s="44">
        <f>D24+D25+D26+D27+D28+D29</f>
        <v>0</v>
      </c>
      <c r="E23" s="45">
        <f>E24+E25+E26+E27+E28+E29</f>
        <v>1</v>
      </c>
      <c r="F23" s="44">
        <f t="shared" ref="F23:X23" si="1">F24+F25+F26+F27+F28+F29</f>
        <v>0</v>
      </c>
      <c r="G23" s="45">
        <f t="shared" si="1"/>
        <v>0</v>
      </c>
      <c r="H23" s="44">
        <f t="shared" si="1"/>
        <v>0</v>
      </c>
      <c r="I23" s="45">
        <f t="shared" si="1"/>
        <v>0</v>
      </c>
      <c r="J23" s="44">
        <f t="shared" si="1"/>
        <v>56</v>
      </c>
      <c r="K23" s="45">
        <f t="shared" si="1"/>
        <v>60</v>
      </c>
      <c r="L23" s="44">
        <f t="shared" si="1"/>
        <v>24</v>
      </c>
      <c r="M23" s="45">
        <f t="shared" si="1"/>
        <v>42</v>
      </c>
      <c r="N23" s="44">
        <f t="shared" si="1"/>
        <v>6</v>
      </c>
      <c r="O23" s="45">
        <f t="shared" si="1"/>
        <v>14</v>
      </c>
      <c r="P23" s="44">
        <f t="shared" si="1"/>
        <v>0</v>
      </c>
      <c r="Q23" s="45">
        <f t="shared" si="1"/>
        <v>0</v>
      </c>
      <c r="R23" s="44">
        <f t="shared" si="1"/>
        <v>0</v>
      </c>
      <c r="S23" s="45">
        <f t="shared" si="1"/>
        <v>1</v>
      </c>
      <c r="T23" s="44">
        <f t="shared" si="1"/>
        <v>0</v>
      </c>
      <c r="U23" s="45">
        <f t="shared" si="1"/>
        <v>0</v>
      </c>
      <c r="V23" s="44">
        <f t="shared" si="1"/>
        <v>4</v>
      </c>
      <c r="W23" s="45">
        <f t="shared" si="1"/>
        <v>77</v>
      </c>
      <c r="X23" s="46">
        <f t="shared" si="1"/>
        <v>18</v>
      </c>
    </row>
    <row r="24" spans="1:24" ht="14.25" x14ac:dyDescent="0.2">
      <c r="A24" s="7"/>
      <c r="B24" s="38" t="s">
        <v>11</v>
      </c>
      <c r="C24" s="39">
        <v>79</v>
      </c>
      <c r="D24" s="40">
        <v>0</v>
      </c>
      <c r="E24" s="41">
        <v>0</v>
      </c>
      <c r="F24" s="40">
        <v>0</v>
      </c>
      <c r="G24" s="41">
        <v>0</v>
      </c>
      <c r="H24" s="40">
        <v>0</v>
      </c>
      <c r="I24" s="41">
        <v>0</v>
      </c>
      <c r="J24" s="40">
        <v>54</v>
      </c>
      <c r="K24" s="41">
        <v>1</v>
      </c>
      <c r="L24" s="40">
        <v>0</v>
      </c>
      <c r="M24" s="41">
        <v>0</v>
      </c>
      <c r="N24" s="40">
        <v>0</v>
      </c>
      <c r="O24" s="41">
        <v>2</v>
      </c>
      <c r="P24" s="40">
        <v>0</v>
      </c>
      <c r="Q24" s="41">
        <v>0</v>
      </c>
      <c r="R24" s="40">
        <v>0</v>
      </c>
      <c r="S24" s="41">
        <v>0</v>
      </c>
      <c r="T24" s="40">
        <v>0</v>
      </c>
      <c r="U24" s="41">
        <v>0</v>
      </c>
      <c r="V24" s="40">
        <v>0</v>
      </c>
      <c r="W24" s="41">
        <v>15</v>
      </c>
      <c r="X24" s="42">
        <v>7</v>
      </c>
    </row>
    <row r="25" spans="1:24" ht="14.25" x14ac:dyDescent="0.2">
      <c r="A25" s="7"/>
      <c r="B25" s="38" t="s">
        <v>12</v>
      </c>
      <c r="C25" s="39">
        <v>92</v>
      </c>
      <c r="D25" s="40">
        <v>0</v>
      </c>
      <c r="E25" s="41">
        <v>1</v>
      </c>
      <c r="F25" s="40">
        <v>0</v>
      </c>
      <c r="G25" s="41">
        <v>0</v>
      </c>
      <c r="H25" s="40">
        <v>0</v>
      </c>
      <c r="I25" s="41">
        <v>0</v>
      </c>
      <c r="J25" s="40">
        <v>2</v>
      </c>
      <c r="K25" s="41">
        <v>59</v>
      </c>
      <c r="L25" s="40">
        <v>2</v>
      </c>
      <c r="M25" s="41">
        <v>1</v>
      </c>
      <c r="N25" s="40">
        <v>0</v>
      </c>
      <c r="O25" s="41">
        <v>0</v>
      </c>
      <c r="P25" s="40">
        <v>0</v>
      </c>
      <c r="Q25" s="41">
        <v>0</v>
      </c>
      <c r="R25" s="40">
        <v>0</v>
      </c>
      <c r="S25" s="41">
        <v>1</v>
      </c>
      <c r="T25" s="40">
        <v>0</v>
      </c>
      <c r="U25" s="41">
        <v>0</v>
      </c>
      <c r="V25" s="40">
        <v>4</v>
      </c>
      <c r="W25" s="41">
        <v>22</v>
      </c>
      <c r="X25" s="42">
        <v>0</v>
      </c>
    </row>
    <row r="26" spans="1:24" ht="14.25" x14ac:dyDescent="0.2">
      <c r="A26" s="7"/>
      <c r="B26" s="38" t="s">
        <v>13</v>
      </c>
      <c r="C26" s="39">
        <v>41</v>
      </c>
      <c r="D26" s="40">
        <v>0</v>
      </c>
      <c r="E26" s="41">
        <v>0</v>
      </c>
      <c r="F26" s="40">
        <v>0</v>
      </c>
      <c r="G26" s="41">
        <v>0</v>
      </c>
      <c r="H26" s="40">
        <v>0</v>
      </c>
      <c r="I26" s="41">
        <v>0</v>
      </c>
      <c r="J26" s="40">
        <v>0</v>
      </c>
      <c r="K26" s="41">
        <v>0</v>
      </c>
      <c r="L26" s="40">
        <v>20</v>
      </c>
      <c r="M26" s="41">
        <v>0</v>
      </c>
      <c r="N26" s="40">
        <v>0</v>
      </c>
      <c r="O26" s="41">
        <v>0</v>
      </c>
      <c r="P26" s="40">
        <v>0</v>
      </c>
      <c r="Q26" s="41">
        <v>0</v>
      </c>
      <c r="R26" s="40">
        <v>0</v>
      </c>
      <c r="S26" s="41">
        <v>0</v>
      </c>
      <c r="T26" s="40">
        <v>0</v>
      </c>
      <c r="U26" s="41">
        <v>0</v>
      </c>
      <c r="V26" s="40">
        <v>0</v>
      </c>
      <c r="W26" s="41">
        <v>11</v>
      </c>
      <c r="X26" s="42">
        <v>10</v>
      </c>
    </row>
    <row r="27" spans="1:24" ht="14.25" x14ac:dyDescent="0.2">
      <c r="A27" s="7"/>
      <c r="B27" s="38" t="s">
        <v>14</v>
      </c>
      <c r="C27" s="39">
        <v>68</v>
      </c>
      <c r="D27" s="40">
        <v>0</v>
      </c>
      <c r="E27" s="41">
        <v>0</v>
      </c>
      <c r="F27" s="40">
        <v>0</v>
      </c>
      <c r="G27" s="41">
        <v>0</v>
      </c>
      <c r="H27" s="40">
        <v>0</v>
      </c>
      <c r="I27" s="41">
        <v>0</v>
      </c>
      <c r="J27" s="40">
        <v>0</v>
      </c>
      <c r="K27" s="41">
        <v>0</v>
      </c>
      <c r="L27" s="40">
        <v>2</v>
      </c>
      <c r="M27" s="41">
        <v>38</v>
      </c>
      <c r="N27" s="40">
        <v>1</v>
      </c>
      <c r="O27" s="41">
        <v>3</v>
      </c>
      <c r="P27" s="40">
        <v>0</v>
      </c>
      <c r="Q27" s="41">
        <v>0</v>
      </c>
      <c r="R27" s="40">
        <v>0</v>
      </c>
      <c r="S27" s="41">
        <v>0</v>
      </c>
      <c r="T27" s="40">
        <v>0</v>
      </c>
      <c r="U27" s="41">
        <v>0</v>
      </c>
      <c r="V27" s="40">
        <v>0</v>
      </c>
      <c r="W27" s="41">
        <v>24</v>
      </c>
      <c r="X27" s="42">
        <v>0</v>
      </c>
    </row>
    <row r="28" spans="1:24" ht="14.25" x14ac:dyDescent="0.2">
      <c r="A28" s="7"/>
      <c r="B28" s="38" t="s">
        <v>15</v>
      </c>
      <c r="C28" s="39">
        <v>8</v>
      </c>
      <c r="D28" s="40">
        <v>0</v>
      </c>
      <c r="E28" s="41">
        <v>0</v>
      </c>
      <c r="F28" s="40">
        <v>0</v>
      </c>
      <c r="G28" s="41">
        <v>0</v>
      </c>
      <c r="H28" s="40">
        <v>0</v>
      </c>
      <c r="I28" s="41">
        <v>0</v>
      </c>
      <c r="J28" s="40">
        <v>0</v>
      </c>
      <c r="K28" s="41">
        <v>0</v>
      </c>
      <c r="L28" s="40">
        <v>0</v>
      </c>
      <c r="M28" s="41">
        <v>0</v>
      </c>
      <c r="N28" s="40">
        <v>5</v>
      </c>
      <c r="O28" s="41">
        <v>1</v>
      </c>
      <c r="P28" s="40">
        <v>0</v>
      </c>
      <c r="Q28" s="41">
        <v>0</v>
      </c>
      <c r="R28" s="40">
        <v>0</v>
      </c>
      <c r="S28" s="41">
        <v>0</v>
      </c>
      <c r="T28" s="40">
        <v>0</v>
      </c>
      <c r="U28" s="41">
        <v>0</v>
      </c>
      <c r="V28" s="40">
        <v>0</v>
      </c>
      <c r="W28" s="41">
        <v>2</v>
      </c>
      <c r="X28" s="42">
        <v>0</v>
      </c>
    </row>
    <row r="29" spans="1:24" ht="14.25" x14ac:dyDescent="0.2">
      <c r="A29" s="7"/>
      <c r="B29" s="38" t="s">
        <v>16</v>
      </c>
      <c r="C29" s="39">
        <v>15</v>
      </c>
      <c r="D29" s="40">
        <v>0</v>
      </c>
      <c r="E29" s="41">
        <v>0</v>
      </c>
      <c r="F29" s="40">
        <v>0</v>
      </c>
      <c r="G29" s="41">
        <v>0</v>
      </c>
      <c r="H29" s="40">
        <v>0</v>
      </c>
      <c r="I29" s="41">
        <v>0</v>
      </c>
      <c r="J29" s="40">
        <v>0</v>
      </c>
      <c r="K29" s="41">
        <v>0</v>
      </c>
      <c r="L29" s="40">
        <v>0</v>
      </c>
      <c r="M29" s="41">
        <v>3</v>
      </c>
      <c r="N29" s="40">
        <v>0</v>
      </c>
      <c r="O29" s="41">
        <v>8</v>
      </c>
      <c r="P29" s="40">
        <v>0</v>
      </c>
      <c r="Q29" s="41">
        <v>0</v>
      </c>
      <c r="R29" s="40">
        <v>0</v>
      </c>
      <c r="S29" s="41">
        <v>0</v>
      </c>
      <c r="T29" s="40">
        <v>0</v>
      </c>
      <c r="U29" s="41">
        <v>0</v>
      </c>
      <c r="V29" s="40">
        <v>0</v>
      </c>
      <c r="W29" s="41">
        <v>3</v>
      </c>
      <c r="X29" s="42">
        <v>1</v>
      </c>
    </row>
    <row r="30" spans="1:24" ht="3" customHeight="1" x14ac:dyDescent="0.2">
      <c r="B30" s="21"/>
      <c r="C30" s="39"/>
      <c r="D30" s="40"/>
      <c r="E30" s="41"/>
      <c r="F30" s="40"/>
      <c r="G30" s="41"/>
      <c r="H30" s="40"/>
      <c r="I30" s="41"/>
      <c r="J30" s="40"/>
      <c r="K30" s="41"/>
      <c r="L30" s="40"/>
      <c r="M30" s="41"/>
      <c r="N30" s="40"/>
      <c r="O30" s="41"/>
      <c r="P30" s="40"/>
      <c r="Q30" s="41"/>
      <c r="R30" s="40"/>
      <c r="S30" s="41"/>
      <c r="T30" s="40"/>
      <c r="U30" s="41"/>
      <c r="V30" s="40"/>
      <c r="W30" s="41"/>
      <c r="X30" s="42"/>
    </row>
    <row r="31" spans="1:24" ht="21" customHeight="1" x14ac:dyDescent="0.2">
      <c r="B31" s="33" t="s">
        <v>29</v>
      </c>
      <c r="C31" s="34">
        <f>D31+E31+F31+G31+H31+I31+J31+K31+L31+M31+N31+O31+P31+Q31+R31+S31+T31+U31+V31+W31+X31</f>
        <v>129</v>
      </c>
      <c r="D31" s="44">
        <f>D32+D33+D34</f>
        <v>0</v>
      </c>
      <c r="E31" s="45">
        <f>E32+E33+E34</f>
        <v>0</v>
      </c>
      <c r="F31" s="44">
        <f t="shared" ref="F31:X31" si="2">F32+F33+F34</f>
        <v>0</v>
      </c>
      <c r="G31" s="45">
        <f t="shared" si="2"/>
        <v>0</v>
      </c>
      <c r="H31" s="44">
        <f t="shared" si="2"/>
        <v>2</v>
      </c>
      <c r="I31" s="45">
        <f t="shared" si="2"/>
        <v>0</v>
      </c>
      <c r="J31" s="44">
        <f t="shared" si="2"/>
        <v>0</v>
      </c>
      <c r="K31" s="45">
        <f t="shared" si="2"/>
        <v>0</v>
      </c>
      <c r="L31" s="44">
        <f t="shared" si="2"/>
        <v>0</v>
      </c>
      <c r="M31" s="45">
        <f t="shared" si="2"/>
        <v>0</v>
      </c>
      <c r="N31" s="44">
        <f t="shared" si="2"/>
        <v>0</v>
      </c>
      <c r="O31" s="45">
        <f t="shared" si="2"/>
        <v>0</v>
      </c>
      <c r="P31" s="44">
        <f t="shared" si="2"/>
        <v>105</v>
      </c>
      <c r="Q31" s="45">
        <f t="shared" si="2"/>
        <v>11</v>
      </c>
      <c r="R31" s="44">
        <f t="shared" si="2"/>
        <v>1</v>
      </c>
      <c r="S31" s="45">
        <f t="shared" si="2"/>
        <v>0</v>
      </c>
      <c r="T31" s="44">
        <f t="shared" si="2"/>
        <v>0</v>
      </c>
      <c r="U31" s="45">
        <f t="shared" si="2"/>
        <v>0</v>
      </c>
      <c r="V31" s="44">
        <f t="shared" si="2"/>
        <v>0</v>
      </c>
      <c r="W31" s="45">
        <f t="shared" si="2"/>
        <v>8</v>
      </c>
      <c r="X31" s="46">
        <f t="shared" si="2"/>
        <v>2</v>
      </c>
    </row>
    <row r="32" spans="1:24" ht="14.25" x14ac:dyDescent="0.2">
      <c r="B32" s="38" t="s">
        <v>17</v>
      </c>
      <c r="C32" s="39">
        <v>115</v>
      </c>
      <c r="D32" s="40">
        <v>0</v>
      </c>
      <c r="E32" s="41">
        <v>0</v>
      </c>
      <c r="F32" s="40">
        <v>0</v>
      </c>
      <c r="G32" s="41">
        <v>0</v>
      </c>
      <c r="H32" s="40">
        <v>2</v>
      </c>
      <c r="I32" s="41">
        <v>0</v>
      </c>
      <c r="J32" s="40">
        <v>0</v>
      </c>
      <c r="K32" s="41">
        <v>0</v>
      </c>
      <c r="L32" s="40">
        <v>0</v>
      </c>
      <c r="M32" s="41">
        <v>0</v>
      </c>
      <c r="N32" s="40">
        <v>0</v>
      </c>
      <c r="O32" s="41">
        <v>0</v>
      </c>
      <c r="P32" s="40">
        <v>105</v>
      </c>
      <c r="Q32" s="41">
        <v>0</v>
      </c>
      <c r="R32" s="40">
        <v>0</v>
      </c>
      <c r="S32" s="41">
        <v>0</v>
      </c>
      <c r="T32" s="40">
        <v>0</v>
      </c>
      <c r="U32" s="41">
        <v>0</v>
      </c>
      <c r="V32" s="40">
        <v>0</v>
      </c>
      <c r="W32" s="41">
        <v>6</v>
      </c>
      <c r="X32" s="42">
        <v>2</v>
      </c>
    </row>
    <row r="33" spans="2:24" ht="14.25" x14ac:dyDescent="0.2">
      <c r="B33" s="38" t="s">
        <v>18</v>
      </c>
      <c r="C33" s="39">
        <v>13</v>
      </c>
      <c r="D33" s="40">
        <v>0</v>
      </c>
      <c r="E33" s="41">
        <v>0</v>
      </c>
      <c r="F33" s="40">
        <v>0</v>
      </c>
      <c r="G33" s="41">
        <v>0</v>
      </c>
      <c r="H33" s="40">
        <v>0</v>
      </c>
      <c r="I33" s="41">
        <v>0</v>
      </c>
      <c r="J33" s="40">
        <v>0</v>
      </c>
      <c r="K33" s="41">
        <v>0</v>
      </c>
      <c r="L33" s="40">
        <v>0</v>
      </c>
      <c r="M33" s="41">
        <v>0</v>
      </c>
      <c r="N33" s="40">
        <v>0</v>
      </c>
      <c r="O33" s="41">
        <v>0</v>
      </c>
      <c r="P33" s="40">
        <v>0</v>
      </c>
      <c r="Q33" s="41">
        <v>11</v>
      </c>
      <c r="R33" s="40">
        <v>0</v>
      </c>
      <c r="S33" s="41">
        <v>0</v>
      </c>
      <c r="T33" s="40">
        <v>0</v>
      </c>
      <c r="U33" s="41">
        <v>0</v>
      </c>
      <c r="V33" s="40">
        <v>0</v>
      </c>
      <c r="W33" s="41">
        <v>2</v>
      </c>
      <c r="X33" s="42">
        <v>0</v>
      </c>
    </row>
    <row r="34" spans="2:24" ht="14.25" x14ac:dyDescent="0.2">
      <c r="B34" s="38" t="s">
        <v>19</v>
      </c>
      <c r="C34" s="39">
        <v>1</v>
      </c>
      <c r="D34" s="40">
        <v>0</v>
      </c>
      <c r="E34" s="41">
        <v>0</v>
      </c>
      <c r="F34" s="40">
        <v>0</v>
      </c>
      <c r="G34" s="41">
        <v>0</v>
      </c>
      <c r="H34" s="40">
        <v>0</v>
      </c>
      <c r="I34" s="41">
        <v>0</v>
      </c>
      <c r="J34" s="40">
        <v>0</v>
      </c>
      <c r="K34" s="41">
        <v>0</v>
      </c>
      <c r="L34" s="40">
        <v>0</v>
      </c>
      <c r="M34" s="41">
        <v>0</v>
      </c>
      <c r="N34" s="40">
        <v>0</v>
      </c>
      <c r="O34" s="41">
        <v>0</v>
      </c>
      <c r="P34" s="40">
        <v>0</v>
      </c>
      <c r="Q34" s="41">
        <v>0</v>
      </c>
      <c r="R34" s="40">
        <v>1</v>
      </c>
      <c r="S34" s="41">
        <v>0</v>
      </c>
      <c r="T34" s="40">
        <v>0</v>
      </c>
      <c r="U34" s="41">
        <v>0</v>
      </c>
      <c r="V34" s="40">
        <v>0</v>
      </c>
      <c r="W34" s="41">
        <v>0</v>
      </c>
      <c r="X34" s="42">
        <v>0</v>
      </c>
    </row>
    <row r="35" spans="2:24" ht="3" customHeight="1" x14ac:dyDescent="0.2">
      <c r="B35" s="21"/>
      <c r="C35" s="39"/>
      <c r="D35" s="40"/>
      <c r="E35" s="41"/>
      <c r="F35" s="40"/>
      <c r="G35" s="41"/>
      <c r="H35" s="40"/>
      <c r="I35" s="41"/>
      <c r="J35" s="40"/>
      <c r="K35" s="41"/>
      <c r="L35" s="40"/>
      <c r="M35" s="41"/>
      <c r="N35" s="40"/>
      <c r="O35" s="41"/>
      <c r="P35" s="40"/>
      <c r="Q35" s="41"/>
      <c r="R35" s="40"/>
      <c r="S35" s="41"/>
      <c r="T35" s="40"/>
      <c r="U35" s="41"/>
      <c r="V35" s="40"/>
      <c r="W35" s="41"/>
      <c r="X35" s="42"/>
    </row>
    <row r="36" spans="2:24" ht="21" customHeight="1" x14ac:dyDescent="0.2">
      <c r="B36" s="33" t="s">
        <v>30</v>
      </c>
      <c r="C36" s="34">
        <f>D36+E36+F36+G36+H36+I36+J36+K36+L36+M36+N36+O36+P36+Q36+R36+S36+T36+U36+V36+W36+X36</f>
        <v>72</v>
      </c>
      <c r="D36" s="35">
        <f>D37+D38+D39</f>
        <v>0</v>
      </c>
      <c r="E36" s="36">
        <f t="shared" ref="E36:X36" si="3">E37+E38+E39</f>
        <v>0</v>
      </c>
      <c r="F36" s="35">
        <f t="shared" si="3"/>
        <v>0</v>
      </c>
      <c r="G36" s="36">
        <f t="shared" si="3"/>
        <v>0</v>
      </c>
      <c r="H36" s="35">
        <f t="shared" si="3"/>
        <v>0</v>
      </c>
      <c r="I36" s="36">
        <f t="shared" si="3"/>
        <v>0</v>
      </c>
      <c r="J36" s="35">
        <f t="shared" si="3"/>
        <v>0</v>
      </c>
      <c r="K36" s="36">
        <f t="shared" si="3"/>
        <v>0</v>
      </c>
      <c r="L36" s="35">
        <f t="shared" si="3"/>
        <v>0</v>
      </c>
      <c r="M36" s="36">
        <f t="shared" si="3"/>
        <v>0</v>
      </c>
      <c r="N36" s="35">
        <f t="shared" si="3"/>
        <v>0</v>
      </c>
      <c r="O36" s="36">
        <f t="shared" si="3"/>
        <v>0</v>
      </c>
      <c r="P36" s="35">
        <f t="shared" si="3"/>
        <v>0</v>
      </c>
      <c r="Q36" s="36">
        <f t="shared" si="3"/>
        <v>0</v>
      </c>
      <c r="R36" s="35">
        <f t="shared" si="3"/>
        <v>0</v>
      </c>
      <c r="S36" s="36">
        <f t="shared" si="3"/>
        <v>26</v>
      </c>
      <c r="T36" s="35">
        <f t="shared" si="3"/>
        <v>25</v>
      </c>
      <c r="U36" s="36">
        <f t="shared" si="3"/>
        <v>3</v>
      </c>
      <c r="V36" s="35">
        <f t="shared" si="3"/>
        <v>0</v>
      </c>
      <c r="W36" s="36">
        <f t="shared" si="3"/>
        <v>5</v>
      </c>
      <c r="X36" s="37">
        <f t="shared" si="3"/>
        <v>13</v>
      </c>
    </row>
    <row r="37" spans="2:24" ht="14.25" x14ac:dyDescent="0.2">
      <c r="B37" s="38" t="s">
        <v>20</v>
      </c>
      <c r="C37" s="39">
        <v>43</v>
      </c>
      <c r="D37" s="40">
        <v>0</v>
      </c>
      <c r="E37" s="41">
        <v>0</v>
      </c>
      <c r="F37" s="40">
        <v>0</v>
      </c>
      <c r="G37" s="41">
        <v>0</v>
      </c>
      <c r="H37" s="40">
        <v>0</v>
      </c>
      <c r="I37" s="41">
        <v>0</v>
      </c>
      <c r="J37" s="40">
        <v>0</v>
      </c>
      <c r="K37" s="41">
        <v>0</v>
      </c>
      <c r="L37" s="40">
        <v>0</v>
      </c>
      <c r="M37" s="41">
        <v>0</v>
      </c>
      <c r="N37" s="40">
        <v>0</v>
      </c>
      <c r="O37" s="41">
        <v>0</v>
      </c>
      <c r="P37" s="40">
        <v>0</v>
      </c>
      <c r="Q37" s="41">
        <v>0</v>
      </c>
      <c r="R37" s="40">
        <v>0</v>
      </c>
      <c r="S37" s="41">
        <v>26</v>
      </c>
      <c r="T37" s="40">
        <v>0</v>
      </c>
      <c r="U37" s="41">
        <v>0</v>
      </c>
      <c r="V37" s="40">
        <v>0</v>
      </c>
      <c r="W37" s="41">
        <v>4</v>
      </c>
      <c r="X37" s="42">
        <v>13</v>
      </c>
    </row>
    <row r="38" spans="2:24" ht="14.25" x14ac:dyDescent="0.2">
      <c r="B38" s="38" t="s">
        <v>21</v>
      </c>
      <c r="C38" s="39">
        <v>26</v>
      </c>
      <c r="D38" s="40">
        <v>0</v>
      </c>
      <c r="E38" s="41">
        <v>0</v>
      </c>
      <c r="F38" s="40">
        <v>0</v>
      </c>
      <c r="G38" s="41">
        <v>0</v>
      </c>
      <c r="H38" s="40">
        <v>0</v>
      </c>
      <c r="I38" s="41">
        <v>0</v>
      </c>
      <c r="J38" s="40">
        <v>0</v>
      </c>
      <c r="K38" s="41">
        <v>0</v>
      </c>
      <c r="L38" s="40">
        <v>0</v>
      </c>
      <c r="M38" s="41">
        <v>0</v>
      </c>
      <c r="N38" s="40">
        <v>0</v>
      </c>
      <c r="O38" s="41">
        <v>0</v>
      </c>
      <c r="P38" s="40">
        <v>0</v>
      </c>
      <c r="Q38" s="41">
        <v>0</v>
      </c>
      <c r="R38" s="40">
        <v>0</v>
      </c>
      <c r="S38" s="41">
        <v>0</v>
      </c>
      <c r="T38" s="40">
        <v>25</v>
      </c>
      <c r="U38" s="41">
        <v>0</v>
      </c>
      <c r="V38" s="40">
        <v>0</v>
      </c>
      <c r="W38" s="41">
        <v>1</v>
      </c>
      <c r="X38" s="42">
        <v>0</v>
      </c>
    </row>
    <row r="39" spans="2:24" ht="14.25" x14ac:dyDescent="0.2">
      <c r="B39" s="38" t="s">
        <v>22</v>
      </c>
      <c r="C39" s="39">
        <v>3</v>
      </c>
      <c r="D39" s="40">
        <v>0</v>
      </c>
      <c r="E39" s="41">
        <v>0</v>
      </c>
      <c r="F39" s="40">
        <v>0</v>
      </c>
      <c r="G39" s="41">
        <v>0</v>
      </c>
      <c r="H39" s="40">
        <v>0</v>
      </c>
      <c r="I39" s="41">
        <v>0</v>
      </c>
      <c r="J39" s="40">
        <v>0</v>
      </c>
      <c r="K39" s="41">
        <v>0</v>
      </c>
      <c r="L39" s="40">
        <v>0</v>
      </c>
      <c r="M39" s="41">
        <v>0</v>
      </c>
      <c r="N39" s="40">
        <v>0</v>
      </c>
      <c r="O39" s="41">
        <v>0</v>
      </c>
      <c r="P39" s="40">
        <v>0</v>
      </c>
      <c r="Q39" s="41">
        <v>0</v>
      </c>
      <c r="R39" s="40">
        <v>0</v>
      </c>
      <c r="S39" s="41">
        <v>0</v>
      </c>
      <c r="T39" s="40">
        <v>0</v>
      </c>
      <c r="U39" s="41">
        <v>3</v>
      </c>
      <c r="V39" s="40">
        <v>0</v>
      </c>
      <c r="W39" s="41">
        <v>0</v>
      </c>
      <c r="X39" s="42">
        <v>0</v>
      </c>
    </row>
    <row r="40" spans="2:24" ht="3" customHeight="1" x14ac:dyDescent="0.2">
      <c r="B40" s="21"/>
      <c r="C40" s="39"/>
      <c r="D40" s="47"/>
      <c r="E40" s="48"/>
      <c r="F40" s="47"/>
      <c r="G40" s="48"/>
      <c r="H40" s="47"/>
      <c r="I40" s="48"/>
      <c r="J40" s="47"/>
      <c r="K40" s="48"/>
      <c r="L40" s="47"/>
      <c r="M40" s="48"/>
      <c r="N40" s="47"/>
      <c r="O40" s="48"/>
      <c r="P40" s="47"/>
      <c r="Q40" s="48"/>
      <c r="R40" s="47"/>
      <c r="S40" s="48"/>
      <c r="T40" s="47"/>
      <c r="U40" s="48"/>
      <c r="V40" s="47"/>
      <c r="W40" s="48"/>
    </row>
    <row r="41" spans="2:24" ht="21" customHeight="1" x14ac:dyDescent="0.2">
      <c r="B41" s="33" t="s">
        <v>31</v>
      </c>
      <c r="C41" s="34">
        <f>D41+E41+F41+G41+H41+I41+J41+K41+L41+M41+N41+O41+P41+Q41+R41+S41+T41+U41+V41+W41+X41</f>
        <v>40</v>
      </c>
      <c r="D41" s="35">
        <f>D42</f>
        <v>0</v>
      </c>
      <c r="E41" s="36">
        <f>E42</f>
        <v>0</v>
      </c>
      <c r="F41" s="35">
        <f t="shared" ref="F41:X41" si="4">F42</f>
        <v>0</v>
      </c>
      <c r="G41" s="36">
        <f t="shared" si="4"/>
        <v>0</v>
      </c>
      <c r="H41" s="35">
        <f t="shared" si="4"/>
        <v>0</v>
      </c>
      <c r="I41" s="36">
        <f t="shared" si="4"/>
        <v>0</v>
      </c>
      <c r="J41" s="35">
        <f t="shared" si="4"/>
        <v>0</v>
      </c>
      <c r="K41" s="36">
        <f t="shared" si="4"/>
        <v>0</v>
      </c>
      <c r="L41" s="35">
        <f t="shared" si="4"/>
        <v>0</v>
      </c>
      <c r="M41" s="36">
        <f t="shared" si="4"/>
        <v>0</v>
      </c>
      <c r="N41" s="35">
        <f t="shared" si="4"/>
        <v>0</v>
      </c>
      <c r="O41" s="36">
        <f t="shared" si="4"/>
        <v>0</v>
      </c>
      <c r="P41" s="35">
        <f t="shared" si="4"/>
        <v>0</v>
      </c>
      <c r="Q41" s="36">
        <f t="shared" si="4"/>
        <v>0</v>
      </c>
      <c r="R41" s="35">
        <f t="shared" si="4"/>
        <v>0</v>
      </c>
      <c r="S41" s="36">
        <f t="shared" si="4"/>
        <v>0</v>
      </c>
      <c r="T41" s="35">
        <f t="shared" si="4"/>
        <v>0</v>
      </c>
      <c r="U41" s="36">
        <f t="shared" si="4"/>
        <v>0</v>
      </c>
      <c r="V41" s="35">
        <f t="shared" si="4"/>
        <v>32</v>
      </c>
      <c r="W41" s="36">
        <f t="shared" si="4"/>
        <v>8</v>
      </c>
      <c r="X41" s="37">
        <f t="shared" si="4"/>
        <v>0</v>
      </c>
    </row>
    <row r="42" spans="2:24" ht="21" customHeight="1" x14ac:dyDescent="0.2">
      <c r="B42" s="38" t="s">
        <v>23</v>
      </c>
      <c r="C42" s="39">
        <v>40</v>
      </c>
      <c r="D42" s="40">
        <v>0</v>
      </c>
      <c r="E42" s="41">
        <v>0</v>
      </c>
      <c r="F42" s="40">
        <v>0</v>
      </c>
      <c r="G42" s="41">
        <v>0</v>
      </c>
      <c r="H42" s="40">
        <v>0</v>
      </c>
      <c r="I42" s="41">
        <v>0</v>
      </c>
      <c r="J42" s="40">
        <v>0</v>
      </c>
      <c r="K42" s="41">
        <v>0</v>
      </c>
      <c r="L42" s="40">
        <v>0</v>
      </c>
      <c r="M42" s="41">
        <v>0</v>
      </c>
      <c r="N42" s="40">
        <v>0</v>
      </c>
      <c r="O42" s="41">
        <v>0</v>
      </c>
      <c r="P42" s="40">
        <v>0</v>
      </c>
      <c r="Q42" s="41">
        <v>0</v>
      </c>
      <c r="R42" s="40">
        <v>0</v>
      </c>
      <c r="S42" s="41">
        <v>0</v>
      </c>
      <c r="T42" s="40">
        <v>0</v>
      </c>
      <c r="U42" s="41">
        <v>0</v>
      </c>
      <c r="V42" s="40">
        <v>32</v>
      </c>
      <c r="W42" s="41">
        <v>8</v>
      </c>
      <c r="X42" s="42">
        <v>0</v>
      </c>
    </row>
    <row r="43" spans="2:24" ht="3" customHeight="1" x14ac:dyDescent="0.2">
      <c r="B43" s="21"/>
      <c r="C43" s="49"/>
      <c r="D43" s="50"/>
      <c r="E43" s="51"/>
      <c r="F43" s="50"/>
      <c r="G43" s="51"/>
      <c r="H43" s="50"/>
      <c r="I43" s="51"/>
      <c r="J43" s="50"/>
      <c r="K43" s="51"/>
      <c r="L43" s="50"/>
      <c r="M43" s="51"/>
      <c r="N43" s="50"/>
      <c r="O43" s="51"/>
      <c r="P43" s="50"/>
      <c r="Q43" s="51"/>
      <c r="R43" s="50"/>
      <c r="S43" s="51"/>
      <c r="T43" s="50"/>
      <c r="U43" s="51"/>
      <c r="V43" s="50"/>
      <c r="W43" s="51"/>
      <c r="X43" s="52"/>
    </row>
    <row r="44" spans="2:24" ht="21" customHeight="1" x14ac:dyDescent="0.25">
      <c r="B44" s="53" t="s">
        <v>32</v>
      </c>
      <c r="C44" s="54">
        <v>947</v>
      </c>
      <c r="D44" s="55">
        <v>21</v>
      </c>
      <c r="E44" s="56">
        <v>300</v>
      </c>
      <c r="F44" s="55">
        <v>151</v>
      </c>
      <c r="G44" s="56">
        <v>85</v>
      </c>
      <c r="H44" s="55">
        <v>8</v>
      </c>
      <c r="I44" s="56">
        <v>0</v>
      </c>
      <c r="J44" s="55">
        <v>0</v>
      </c>
      <c r="K44" s="56">
        <v>1</v>
      </c>
      <c r="L44" s="55">
        <v>0</v>
      </c>
      <c r="M44" s="56">
        <v>0</v>
      </c>
      <c r="N44" s="55">
        <v>1</v>
      </c>
      <c r="O44" s="56">
        <v>0</v>
      </c>
      <c r="P44" s="55">
        <v>0</v>
      </c>
      <c r="Q44" s="56">
        <v>6</v>
      </c>
      <c r="R44" s="55">
        <v>0</v>
      </c>
      <c r="S44" s="56">
        <v>0</v>
      </c>
      <c r="T44" s="55">
        <v>3</v>
      </c>
      <c r="U44" s="56">
        <v>0</v>
      </c>
      <c r="V44" s="55">
        <v>8</v>
      </c>
      <c r="W44" s="56">
        <v>354</v>
      </c>
      <c r="X44" s="57">
        <v>9</v>
      </c>
    </row>
    <row r="45" spans="2:24" ht="3" customHeight="1" x14ac:dyDescent="0.2">
      <c r="B45" s="21"/>
      <c r="C45" s="30"/>
      <c r="D45" s="31"/>
      <c r="E45" s="32"/>
      <c r="F45" s="31"/>
      <c r="G45" s="32"/>
      <c r="H45" s="31"/>
      <c r="I45" s="32"/>
      <c r="J45" s="31"/>
      <c r="K45" s="32"/>
      <c r="L45" s="31"/>
      <c r="M45" s="32"/>
      <c r="N45" s="31"/>
      <c r="O45" s="32"/>
      <c r="P45" s="31"/>
      <c r="Q45" s="32"/>
      <c r="R45" s="31"/>
      <c r="S45" s="32"/>
      <c r="T45" s="31"/>
      <c r="U45" s="32"/>
      <c r="V45" s="31"/>
      <c r="W45" s="32"/>
    </row>
    <row r="46" spans="2:24" ht="21" customHeight="1" x14ac:dyDescent="0.25">
      <c r="B46" s="58" t="s">
        <v>33</v>
      </c>
      <c r="C46" s="59">
        <v>564</v>
      </c>
      <c r="D46" s="60">
        <v>0</v>
      </c>
      <c r="E46" s="61">
        <v>1</v>
      </c>
      <c r="F46" s="60">
        <v>0</v>
      </c>
      <c r="G46" s="61">
        <v>0</v>
      </c>
      <c r="H46" s="60">
        <v>22</v>
      </c>
      <c r="I46" s="61">
        <v>25</v>
      </c>
      <c r="J46" s="60">
        <v>56</v>
      </c>
      <c r="K46" s="61">
        <v>59</v>
      </c>
      <c r="L46" s="60">
        <v>24</v>
      </c>
      <c r="M46" s="61">
        <v>42</v>
      </c>
      <c r="N46" s="60">
        <v>5</v>
      </c>
      <c r="O46" s="61">
        <v>14</v>
      </c>
      <c r="P46" s="60">
        <v>107</v>
      </c>
      <c r="Q46" s="61">
        <v>5</v>
      </c>
      <c r="R46" s="60">
        <v>1</v>
      </c>
      <c r="S46" s="61">
        <v>27</v>
      </c>
      <c r="T46" s="60">
        <v>22</v>
      </c>
      <c r="U46" s="61">
        <v>3</v>
      </c>
      <c r="V46" s="60">
        <v>29</v>
      </c>
      <c r="W46" s="61">
        <v>89</v>
      </c>
      <c r="X46" s="62">
        <v>33</v>
      </c>
    </row>
    <row r="47" spans="2:24" ht="21.75" customHeight="1" x14ac:dyDescent="0.25">
      <c r="B47" s="63" t="s">
        <v>34</v>
      </c>
      <c r="C47" s="63"/>
      <c r="D47" s="63"/>
      <c r="E47" s="64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2:24" ht="14.25" x14ac:dyDescent="0.2">
      <c r="B48" s="76"/>
      <c r="C48" s="76"/>
      <c r="D48" s="76"/>
      <c r="E48" s="76"/>
      <c r="F48" s="76"/>
    </row>
    <row r="49" spans="1:3" ht="15" customHeight="1" x14ac:dyDescent="0.2">
      <c r="B49" s="2"/>
    </row>
    <row r="63" spans="1:3" s="3" customFormat="1" ht="15" customHeight="1" x14ac:dyDescent="0.2">
      <c r="A63" s="1"/>
      <c r="B63" s="1"/>
      <c r="C63" s="65"/>
    </row>
    <row r="64" spans="1:3" s="3" customFormat="1" ht="5.0999999999999996" customHeight="1" x14ac:dyDescent="0.2">
      <c r="A64" s="1"/>
      <c r="B64" s="1"/>
    </row>
    <row r="74" spans="1:8" s="3" customFormat="1" ht="5.25" customHeight="1" x14ac:dyDescent="0.2">
      <c r="A74" s="1"/>
      <c r="B74" s="1"/>
    </row>
    <row r="75" spans="1:8" s="3" customFormat="1" ht="11.25" customHeight="1" x14ac:dyDescent="0.2">
      <c r="A75" s="1"/>
      <c r="B75" s="1"/>
    </row>
    <row r="77" spans="1:8" s="3" customFormat="1" ht="39.950000000000003" customHeight="1" x14ac:dyDescent="0.2">
      <c r="A77" s="1"/>
      <c r="B77" s="1"/>
      <c r="G77" s="1"/>
      <c r="H77" s="1"/>
    </row>
    <row r="78" spans="1:8" s="3" customFormat="1" ht="5.0999999999999996" customHeight="1" x14ac:dyDescent="0.2">
      <c r="A78" s="1"/>
      <c r="B78" s="1"/>
      <c r="G78" s="1"/>
      <c r="H78" s="1"/>
    </row>
    <row r="79" spans="1:8" s="3" customFormat="1" ht="30" customHeight="1" x14ac:dyDescent="0.2">
      <c r="A79" s="1"/>
      <c r="B79" s="1"/>
      <c r="G79" s="1"/>
      <c r="H79" s="1"/>
    </row>
    <row r="80" spans="1:8" ht="30" customHeight="1" x14ac:dyDescent="0.2"/>
    <row r="81" spans="1:6" ht="30" customHeight="1" x14ac:dyDescent="0.2"/>
    <row r="82" spans="1:6" ht="15" customHeight="1" x14ac:dyDescent="0.2">
      <c r="B82" s="7"/>
      <c r="D82" s="65"/>
      <c r="E82" s="65"/>
      <c r="F82" s="65"/>
    </row>
    <row r="84" spans="1:6" s="7" customFormat="1" ht="18" customHeight="1" x14ac:dyDescent="0.2">
      <c r="A84" s="1"/>
      <c r="B84" s="1"/>
      <c r="C84" s="3"/>
      <c r="D84" s="3"/>
      <c r="E84" s="3"/>
      <c r="F84" s="3"/>
    </row>
    <row r="92" spans="1:6" s="3" customFormat="1" ht="15" customHeight="1" x14ac:dyDescent="0.2">
      <c r="A92" s="1"/>
      <c r="B92" s="1"/>
    </row>
    <row r="97" spans="1:3" s="3" customFormat="1" ht="17.25" customHeight="1" x14ac:dyDescent="0.2">
      <c r="A97" s="1"/>
      <c r="B97" s="1"/>
    </row>
    <row r="100" spans="1:3" s="3" customFormat="1" ht="15" customHeight="1" x14ac:dyDescent="0.2">
      <c r="A100" s="1"/>
      <c r="B100" s="1"/>
      <c r="C100" s="66"/>
    </row>
    <row r="101" spans="1:3" s="3" customFormat="1" ht="15" customHeight="1" x14ac:dyDescent="0.2">
      <c r="A101" s="1"/>
      <c r="B101" s="1"/>
      <c r="C101" s="66"/>
    </row>
    <row r="102" spans="1:3" s="3" customFormat="1" ht="15" customHeight="1" x14ac:dyDescent="0.2">
      <c r="A102" s="1"/>
      <c r="B102" s="1"/>
      <c r="C102" s="67"/>
    </row>
    <row r="118" spans="1:6" s="3" customFormat="1" ht="5.0999999999999996" customHeight="1" x14ac:dyDescent="0.2">
      <c r="A118" s="1"/>
      <c r="B118" s="1"/>
    </row>
    <row r="119" spans="1:6" s="3" customFormat="1" ht="15" customHeight="1" x14ac:dyDescent="0.2">
      <c r="A119" s="1"/>
      <c r="B119" s="66"/>
      <c r="D119" s="66"/>
      <c r="E119" s="66"/>
      <c r="F119" s="66"/>
    </row>
    <row r="120" spans="1:6" s="3" customFormat="1" ht="15" customHeight="1" x14ac:dyDescent="0.2">
      <c r="A120" s="1"/>
      <c r="B120" s="66"/>
      <c r="D120" s="66"/>
      <c r="E120" s="66"/>
      <c r="F120" s="66"/>
    </row>
    <row r="121" spans="1:6" s="3" customFormat="1" ht="15" customHeight="1" x14ac:dyDescent="0.2">
      <c r="A121" s="1"/>
      <c r="B121" s="67"/>
      <c r="D121" s="67"/>
    </row>
  </sheetData>
  <mergeCells count="5">
    <mergeCell ref="B8:X8"/>
    <mergeCell ref="B10:B11"/>
    <mergeCell ref="C10:C11"/>
    <mergeCell ref="D10:X10"/>
    <mergeCell ref="B48:F48"/>
  </mergeCells>
  <pageMargins left="0.70866141732283472" right="0.22" top="0.19685039370078741" bottom="0.19685039370078741" header="0.23622047244094491" footer="0.19685039370078741"/>
  <pageSetup paperSize="5" scale="72" orientation="landscape" errors="dash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Aurora Ullón Gamarra</dc:creator>
  <cp:lastModifiedBy>Nelly Aurora Ullón Gamarra</cp:lastModifiedBy>
  <dcterms:created xsi:type="dcterms:W3CDTF">2024-11-15T17:09:51Z</dcterms:created>
  <dcterms:modified xsi:type="dcterms:W3CDTF">2024-11-15T17:18:04Z</dcterms:modified>
</cp:coreProperties>
</file>